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ERGIO MACIEL\CUENTA PUBLICA 2024\TOMO 3 EJECUTIVO\V INDICADORES DE POSTURA FISCAL\"/>
    </mc:Choice>
  </mc:AlternateContent>
  <xr:revisionPtr revIDLastSave="0" documentId="11_4C99C21B79AA8DDA6806F18C8AAC4694E39DD454" xr6:coauthVersionLast="47" xr6:coauthVersionMax="47" xr10:uidLastSave="{00000000-0000-0000-0000-000000000000}"/>
  <bookViews>
    <workbookView xWindow="0" yWindow="0" windowWidth="28800" windowHeight="11715" xr2:uid="{00000000-000D-0000-FFFF-FFFF00000000}"/>
  </bookViews>
  <sheets>
    <sheet name="Indicadores Postura Fiscal" sheetId="1" r:id="rId1"/>
    <sheet name="Hoja2" sheetId="6" state="hidden" r:id="rId2"/>
    <sheet name="BExRepositorySheet" sheetId="4" state="veryHidden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E27" i="1"/>
  <c r="E23" i="1"/>
  <c r="D23" i="1"/>
  <c r="E11" i="1"/>
  <c r="D11" i="1"/>
  <c r="C11" i="1"/>
  <c r="C19" i="1"/>
  <c r="C23" i="1" s="1"/>
  <c r="C27" i="1" s="1"/>
  <c r="U1" i="1" l="1"/>
  <c r="T1" i="1"/>
  <c r="K1" i="1"/>
  <c r="I1" i="1" s="1"/>
  <c r="H1" i="1"/>
  <c r="L1" i="1" s="1"/>
  <c r="J1" i="1" l="1"/>
  <c r="A5" i="1" l="1"/>
</calcChain>
</file>

<file path=xl/sharedStrings.xml><?xml version="1.0" encoding="utf-8"?>
<sst xmlns="http://schemas.openxmlformats.org/spreadsheetml/2006/main" count="60" uniqueCount="43">
  <si>
    <t>2023</t>
  </si>
  <si>
    <t>2018</t>
  </si>
  <si>
    <t>Gobierno Estado Michoacan</t>
  </si>
  <si>
    <t>01-ENE..12-DIC</t>
  </si>
  <si>
    <t>11/07/2018</t>
  </si>
  <si>
    <t>Selección vacía</t>
  </si>
  <si>
    <t>2017</t>
  </si>
  <si>
    <t>1..6</t>
  </si>
  <si>
    <t>GOBIERNO DEL ESTADO DE MICHOACÁN DE OCAMPO</t>
  </si>
  <si>
    <t>Indicadores de Postura Fiscal</t>
  </si>
  <si>
    <t>Del 1 de enero al 31 de diciembre del 2024</t>
  </si>
  <si>
    <t>Concepto</t>
  </si>
  <si>
    <t>Estimado</t>
  </si>
  <si>
    <t>Devengado</t>
  </si>
  <si>
    <r>
      <t xml:space="preserve">Pagado </t>
    </r>
    <r>
      <rPr>
        <b/>
        <vertAlign val="superscript"/>
        <sz val="9"/>
        <rFont val="Arial"/>
        <family val="2"/>
      </rPr>
      <t>3</t>
    </r>
  </si>
  <si>
    <t>I. Ingresos Presupuestarios (I=1+2)</t>
  </si>
  <si>
    <r>
      <t xml:space="preserve">1. Ingresos del Gobierno de la Entidad Federativa </t>
    </r>
    <r>
      <rPr>
        <vertAlign val="superscript"/>
        <sz val="9"/>
        <rFont val="Arial"/>
        <family val="2"/>
      </rPr>
      <t>1</t>
    </r>
  </si>
  <si>
    <r>
      <t xml:space="preserve">2. Ingresos del Sector Paraestatal </t>
    </r>
    <r>
      <rPr>
        <vertAlign val="superscript"/>
        <sz val="9"/>
        <rFont val="Arial"/>
        <family val="2"/>
      </rPr>
      <t>1</t>
    </r>
  </si>
  <si>
    <t>II. Egresos Presupuestarios (II=3+4)</t>
  </si>
  <si>
    <r>
      <t xml:space="preserve">3. Egresos del Gobierno de la Entidad Federativa </t>
    </r>
    <r>
      <rPr>
        <vertAlign val="superscript"/>
        <sz val="9"/>
        <rFont val="Arial"/>
        <family val="2"/>
      </rPr>
      <t>2</t>
    </r>
  </si>
  <si>
    <r>
      <t xml:space="preserve">4. Egresos del Sector Paraestatal </t>
    </r>
    <r>
      <rPr>
        <vertAlign val="superscript"/>
        <sz val="9"/>
        <rFont val="Arial"/>
        <family val="2"/>
      </rPr>
      <t>2</t>
    </r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</si>
  <si>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</si>
  <si>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</si>
  <si>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</si>
  <si>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</si>
  <si>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</si>
  <si>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</si>
  <si>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</si>
  <si>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1.  Los Ingresos que se presentan son los ingresos presupuestarios totales sin incluir los ingresos por financiamientos. Los Ingresos del Gobierno de la Entidad Federativa corresponden a los del Poder Ejecutivo, Legislativo Judicial y Autónomos.</t>
  </si>
  <si>
    <t>2.  Los egresos que se presentan son los egresos presupuestarios totales sin incluir los egresos por amortización. Los egresos del Gobierno de la Entidad Federativa corresponden a los del Poder Ejecutivo, Legislativo, Judicial y Órganos Autónomos.</t>
  </si>
  <si>
    <t>3.  Para Ingresos se reportan los ingresos recaudados; para egresos se reportan los egresos pagados.</t>
  </si>
  <si>
    <t/>
  </si>
  <si>
    <t>Estimado Ingresos</t>
  </si>
  <si>
    <t>Devengado Ingresos</t>
  </si>
  <si>
    <t>Recaudado Ingresos</t>
  </si>
  <si>
    <t>Aprobado Egresos</t>
  </si>
  <si>
    <t>Devengado Egresos</t>
  </si>
  <si>
    <t>Pagado PP</t>
  </si>
  <si>
    <t>1. Ingresos del Gobierno de la Entidad Federativa 1</t>
  </si>
  <si>
    <t>2. Ingresos del Sector Paraestatal 1</t>
  </si>
  <si>
    <t>3. Egresos del Gobierno de la Entidad Federativa 2</t>
  </si>
  <si>
    <t>4. Egresos del Sector Paraestatal 2</t>
  </si>
  <si>
    <t>III. Balance Presupuestario (Superávit o Déficit) (III = I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</si>
</sst>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0_ ;\-0\ "/>
    <numFmt numFmtId="166" formatCode="#,##0.0;\-\ #,##0.0"/>
    <numFmt numFmtId="167" formatCode="#,##0.0000000"/>
    <numFmt numFmtId="168" formatCode="#,##0.00;\-\ #,##0.00"/>
    <numFmt numFmtId="169" formatCode="#,##0.0000000;\-\ #,##0.0000000"/>
    <numFmt numFmtId="170" formatCode="#,##0;\-\ #,##0"/>
    <numFmt numFmtId="171" formatCode="#,##0.00\ &quot;MXN&quot;"/>
    <numFmt numFmtId="172" formatCode="#,##0.0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4" fillId="0" borderId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11" fillId="0" borderId="19" applyNumberFormat="0" applyFill="0" applyAlignment="0" applyProtection="0"/>
    <xf numFmtId="0" fontId="11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13" fillId="7" borderId="0" applyNumberFormat="0" applyBorder="0" applyAlignment="0" applyProtection="0"/>
    <xf numFmtId="0" fontId="14" fillId="6" borderId="0" applyNumberFormat="0" applyBorder="0" applyAlignment="0" applyProtection="0"/>
    <xf numFmtId="0" fontId="12" fillId="6" borderId="9" applyNumberFormat="0" applyAlignment="0" applyProtection="0"/>
    <xf numFmtId="0" fontId="15" fillId="4" borderId="13" applyNumberFormat="0" applyAlignment="0" applyProtection="0"/>
    <xf numFmtId="0" fontId="8" fillId="4" borderId="9" applyNumberFormat="0" applyAlignment="0" applyProtection="0"/>
    <xf numFmtId="0" fontId="10" fillId="0" borderId="11" applyNumberFormat="0" applyFill="0" applyAlignment="0" applyProtection="0"/>
    <xf numFmtId="0" fontId="9" fillId="5" borderId="10" applyNumberFormat="0" applyAlignment="0" applyProtection="0"/>
    <xf numFmtId="0" fontId="25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6" fillId="0" borderId="0" applyNumberFormat="0" applyFill="0" applyBorder="0" applyAlignment="0" applyProtection="0"/>
    <xf numFmtId="0" fontId="29" fillId="0" borderId="20" applyNumberFormat="0" applyFill="0" applyAlignment="0" applyProtection="0"/>
    <xf numFmtId="4" fontId="16" fillId="9" borderId="14" applyNumberFormat="0" applyProtection="0">
      <alignment vertical="center"/>
    </xf>
    <xf numFmtId="4" fontId="17" fillId="9" borderId="14" applyNumberFormat="0" applyProtection="0">
      <alignment vertical="center"/>
    </xf>
    <xf numFmtId="4" fontId="16" fillId="9" borderId="14" applyNumberFormat="0" applyProtection="0">
      <alignment horizontal="left" vertical="center" indent="1"/>
    </xf>
    <xf numFmtId="0" fontId="16" fillId="9" borderId="14" applyNumberFormat="0" applyProtection="0">
      <alignment horizontal="left" vertical="top" indent="1"/>
    </xf>
    <xf numFmtId="4" fontId="16" fillId="10" borderId="0" applyNumberFormat="0" applyProtection="0">
      <alignment horizontal="left" vertical="center" indent="1"/>
    </xf>
    <xf numFmtId="4" fontId="18" fillId="11" borderId="14" applyNumberFormat="0" applyProtection="0">
      <alignment horizontal="right" vertical="center"/>
    </xf>
    <xf numFmtId="4" fontId="18" fillId="12" borderId="14" applyNumberFormat="0" applyProtection="0">
      <alignment horizontal="right" vertical="center"/>
    </xf>
    <xf numFmtId="4" fontId="18" fillId="13" borderId="14" applyNumberFormat="0" applyProtection="0">
      <alignment horizontal="right" vertical="center"/>
    </xf>
    <xf numFmtId="4" fontId="18" fillId="14" borderId="14" applyNumberFormat="0" applyProtection="0">
      <alignment horizontal="right" vertical="center"/>
    </xf>
    <xf numFmtId="4" fontId="18" fillId="15" borderId="14" applyNumberFormat="0" applyProtection="0">
      <alignment horizontal="right" vertical="center"/>
    </xf>
    <xf numFmtId="4" fontId="18" fillId="16" borderId="14" applyNumberFormat="0" applyProtection="0">
      <alignment horizontal="right" vertical="center"/>
    </xf>
    <xf numFmtId="4" fontId="18" fillId="17" borderId="14" applyNumberFormat="0" applyProtection="0">
      <alignment horizontal="right" vertical="center"/>
    </xf>
    <xf numFmtId="4" fontId="18" fillId="18" borderId="14" applyNumberFormat="0" applyProtection="0">
      <alignment horizontal="right" vertical="center"/>
    </xf>
    <xf numFmtId="4" fontId="18" fillId="19" borderId="14" applyNumberFormat="0" applyProtection="0">
      <alignment horizontal="right" vertical="center"/>
    </xf>
    <xf numFmtId="4" fontId="16" fillId="20" borderId="15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9" fillId="22" borderId="0" applyNumberFormat="0" applyProtection="0">
      <alignment horizontal="left" vertical="center" indent="1"/>
    </xf>
    <xf numFmtId="4" fontId="18" fillId="10" borderId="14" applyNumberFormat="0" applyProtection="0">
      <alignment horizontal="right" vertical="center"/>
    </xf>
    <xf numFmtId="4" fontId="20" fillId="21" borderId="0" applyNumberFormat="0" applyProtection="0">
      <alignment horizontal="left" vertical="center" indent="1"/>
    </xf>
    <xf numFmtId="4" fontId="20" fillId="10" borderId="0" applyNumberFormat="0" applyProtection="0">
      <alignment horizontal="left" vertical="center" indent="1"/>
    </xf>
    <xf numFmtId="0" fontId="4" fillId="22" borderId="14" applyNumberFormat="0" applyProtection="0">
      <alignment horizontal="left" vertical="center" indent="1"/>
    </xf>
    <xf numFmtId="0" fontId="4" fillId="22" borderId="14" applyNumberFormat="0" applyProtection="0">
      <alignment horizontal="left" vertical="top" indent="1"/>
    </xf>
    <xf numFmtId="0" fontId="4" fillId="10" borderId="14" applyNumberFormat="0" applyProtection="0">
      <alignment horizontal="left" vertical="center" indent="1"/>
    </xf>
    <xf numFmtId="0" fontId="4" fillId="10" borderId="14" applyNumberFormat="0" applyProtection="0">
      <alignment horizontal="left" vertical="top" indent="1"/>
    </xf>
    <xf numFmtId="0" fontId="4" fillId="23" borderId="14" applyNumberFormat="0" applyProtection="0">
      <alignment horizontal="left" vertical="center" indent="1"/>
    </xf>
    <xf numFmtId="0" fontId="4" fillId="23" borderId="14" applyNumberFormat="0" applyProtection="0">
      <alignment horizontal="left" vertical="top" indent="1"/>
    </xf>
    <xf numFmtId="0" fontId="4" fillId="21" borderId="14" applyNumberFormat="0" applyProtection="0">
      <alignment horizontal="left" vertical="center" indent="1"/>
    </xf>
    <xf numFmtId="0" fontId="4" fillId="21" borderId="14" applyNumberFormat="0" applyProtection="0">
      <alignment horizontal="left" vertical="top" indent="1"/>
    </xf>
    <xf numFmtId="0" fontId="4" fillId="24" borderId="16" applyNumberFormat="0">
      <protection locked="0"/>
    </xf>
    <xf numFmtId="4" fontId="18" fillId="25" borderId="14" applyNumberFormat="0" applyProtection="0">
      <alignment vertical="center"/>
    </xf>
    <xf numFmtId="4" fontId="21" fillId="25" borderId="14" applyNumberFormat="0" applyProtection="0">
      <alignment vertical="center"/>
    </xf>
    <xf numFmtId="4" fontId="18" fillId="25" borderId="14" applyNumberFormat="0" applyProtection="0">
      <alignment horizontal="left" vertical="center" indent="1"/>
    </xf>
    <xf numFmtId="0" fontId="18" fillId="25" borderId="14" applyNumberFormat="0" applyProtection="0">
      <alignment horizontal="left" vertical="top" indent="1"/>
    </xf>
    <xf numFmtId="4" fontId="18" fillId="21" borderId="14" applyNumberFormat="0" applyProtection="0">
      <alignment horizontal="right" vertical="center"/>
    </xf>
    <xf numFmtId="4" fontId="21" fillId="21" borderId="14" applyNumberFormat="0" applyProtection="0">
      <alignment horizontal="right" vertical="center"/>
    </xf>
    <xf numFmtId="4" fontId="18" fillId="10" borderId="14" applyNumberFormat="0" applyProtection="0">
      <alignment horizontal="left" vertical="center" indent="1"/>
    </xf>
    <xf numFmtId="0" fontId="18" fillId="10" borderId="14" applyNumberFormat="0" applyProtection="0">
      <alignment horizontal="left" vertical="top" indent="1"/>
    </xf>
    <xf numFmtId="4" fontId="22" fillId="26" borderId="0" applyNumberFormat="0" applyProtection="0">
      <alignment horizontal="left" vertical="center" indent="1"/>
    </xf>
    <xf numFmtId="4" fontId="23" fillId="21" borderId="14" applyNumberFormat="0" applyProtection="0">
      <alignment horizontal="right" vertical="center"/>
    </xf>
    <xf numFmtId="0" fontId="24" fillId="0" borderId="0" applyNumberFormat="0" applyFill="0" applyBorder="0" applyAlignment="0" applyProtection="0"/>
    <xf numFmtId="4" fontId="18" fillId="21" borderId="0" applyNumberFormat="0" applyProtection="0">
      <alignment horizontal="left" vertical="center" indent="1"/>
    </xf>
    <xf numFmtId="4" fontId="18" fillId="10" borderId="0" applyNumberFormat="0" applyProtection="0">
      <alignment horizontal="left" vertical="center" indent="1"/>
    </xf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164" fontId="36" fillId="0" borderId="0" applyFont="0" applyFill="0" applyBorder="0" applyAlignment="0" applyProtection="0"/>
  </cellStyleXfs>
  <cellXfs count="80">
    <xf numFmtId="0" fontId="0" fillId="0" borderId="0" xfId="0"/>
    <xf numFmtId="0" fontId="0" fillId="2" borderId="0" xfId="0" applyFill="1"/>
    <xf numFmtId="0" fontId="5" fillId="2" borderId="0" xfId="1" applyFont="1" applyFill="1"/>
    <xf numFmtId="0" fontId="3" fillId="2" borderId="0" xfId="1" applyFont="1" applyFill="1" applyAlignment="1">
      <alignment vertical="center"/>
    </xf>
    <xf numFmtId="0" fontId="3" fillId="2" borderId="0" xfId="1" applyFont="1" applyFill="1"/>
    <xf numFmtId="0" fontId="6" fillId="2" borderId="0" xfId="1" applyFont="1" applyFill="1"/>
    <xf numFmtId="0" fontId="30" fillId="2" borderId="0" xfId="0" applyFont="1" applyFill="1"/>
    <xf numFmtId="0" fontId="31" fillId="2" borderId="0" xfId="63" applyFont="1" applyFill="1"/>
    <xf numFmtId="0" fontId="34" fillId="2" borderId="0" xfId="63" applyFont="1" applyFill="1"/>
    <xf numFmtId="0" fontId="34" fillId="2" borderId="5" xfId="63" applyFont="1" applyFill="1" applyBorder="1"/>
    <xf numFmtId="0" fontId="34" fillId="2" borderId="7" xfId="63" applyFont="1" applyFill="1" applyBorder="1"/>
    <xf numFmtId="0" fontId="34" fillId="2" borderId="8" xfId="63" applyFont="1" applyFill="1" applyBorder="1"/>
    <xf numFmtId="0" fontId="34" fillId="2" borderId="21" xfId="63" applyFont="1" applyFill="1" applyBorder="1" applyAlignment="1">
      <alignment vertical="center" wrapText="1"/>
    </xf>
    <xf numFmtId="0" fontId="34" fillId="2" borderId="16" xfId="63" applyFont="1" applyFill="1" applyBorder="1" applyAlignment="1">
      <alignment horizontal="right" vertical="center" wrapText="1"/>
    </xf>
    <xf numFmtId="0" fontId="34" fillId="2" borderId="21" xfId="63" applyFont="1" applyFill="1" applyBorder="1" applyAlignment="1">
      <alignment horizontal="justify" vertical="center" wrapText="1"/>
    </xf>
    <xf numFmtId="0" fontId="32" fillId="2" borderId="21" xfId="63" applyFont="1" applyFill="1" applyBorder="1" applyAlignment="1">
      <alignment horizontal="justify" vertical="center" wrapText="1"/>
    </xf>
    <xf numFmtId="0" fontId="34" fillId="2" borderId="24" xfId="63" applyFont="1" applyFill="1" applyBorder="1"/>
    <xf numFmtId="0" fontId="34" fillId="2" borderId="24" xfId="63" applyFont="1" applyFill="1" applyBorder="1" applyAlignment="1">
      <alignment horizontal="justify" vertical="center" wrapText="1"/>
    </xf>
    <xf numFmtId="0" fontId="34" fillId="2" borderId="23" xfId="63" applyFont="1" applyFill="1" applyBorder="1" applyAlignment="1">
      <alignment horizontal="right" vertical="center" wrapText="1"/>
    </xf>
    <xf numFmtId="0" fontId="32" fillId="2" borderId="24" xfId="63" applyFont="1" applyFill="1" applyBorder="1" applyAlignment="1">
      <alignment horizontal="justify" vertical="center" wrapText="1"/>
    </xf>
    <xf numFmtId="0" fontId="34" fillId="2" borderId="4" xfId="63" applyFont="1" applyFill="1" applyBorder="1"/>
    <xf numFmtId="0" fontId="34" fillId="2" borderId="6" xfId="63" applyFont="1" applyFill="1" applyBorder="1"/>
    <xf numFmtId="164" fontId="34" fillId="0" borderId="16" xfId="65" applyFont="1" applyFill="1" applyBorder="1" applyAlignment="1" applyProtection="1">
      <alignment horizontal="right" vertical="center" wrapText="1"/>
      <protection locked="0"/>
    </xf>
    <xf numFmtId="164" fontId="34" fillId="0" borderId="16" xfId="65" applyFont="1" applyFill="1" applyBorder="1" applyAlignment="1">
      <alignment horizontal="right" vertical="center" wrapText="1"/>
    </xf>
    <xf numFmtId="164" fontId="34" fillId="0" borderId="23" xfId="65" applyFont="1" applyFill="1" applyBorder="1" applyAlignment="1">
      <alignment horizontal="right" vertical="center" wrapText="1"/>
    </xf>
    <xf numFmtId="164" fontId="34" fillId="0" borderId="23" xfId="65" applyFont="1" applyFill="1" applyBorder="1" applyAlignment="1" applyProtection="1">
      <alignment horizontal="right" vertical="center" wrapText="1"/>
      <protection locked="0"/>
    </xf>
    <xf numFmtId="165" fontId="32" fillId="2" borderId="30" xfId="64" applyNumberFormat="1" applyFont="1" applyFill="1" applyBorder="1" applyAlignment="1" applyProtection="1">
      <alignment horizontal="center"/>
    </xf>
    <xf numFmtId="164" fontId="32" fillId="0" borderId="26" xfId="65" applyFont="1" applyFill="1" applyBorder="1" applyAlignment="1">
      <alignment horizontal="right" vertical="center" wrapText="1"/>
    </xf>
    <xf numFmtId="164" fontId="32" fillId="0" borderId="27" xfId="65" applyFont="1" applyFill="1" applyBorder="1" applyAlignment="1">
      <alignment horizontal="right" vertical="center" wrapText="1"/>
    </xf>
    <xf numFmtId="0" fontId="38" fillId="2" borderId="0" xfId="0" applyFont="1" applyFill="1" applyAlignment="1">
      <alignment vertical="center"/>
    </xf>
    <xf numFmtId="166" fontId="18" fillId="21" borderId="14" xfId="51" applyNumberFormat="1">
      <alignment horizontal="right" vertical="center"/>
    </xf>
    <xf numFmtId="0" fontId="16" fillId="10" borderId="0" xfId="22" quotePrefix="1" applyNumberFormat="1">
      <alignment horizontal="left" vertical="center" indent="1"/>
    </xf>
    <xf numFmtId="0" fontId="18" fillId="10" borderId="14" xfId="53" quotePrefix="1" applyNumberFormat="1">
      <alignment horizontal="left" vertical="center" indent="1"/>
    </xf>
    <xf numFmtId="0" fontId="4" fillId="22" borderId="14" xfId="38" quotePrefix="1" applyAlignment="1">
      <alignment horizontal="left" vertical="center" indent="2"/>
    </xf>
    <xf numFmtId="3" fontId="18" fillId="21" borderId="14" xfId="51" applyNumberFormat="1">
      <alignment horizontal="right" vertical="center"/>
    </xf>
    <xf numFmtId="0" fontId="4" fillId="10" borderId="14" xfId="40" quotePrefix="1" applyAlignment="1">
      <alignment horizontal="left" vertical="center" indent="3"/>
    </xf>
    <xf numFmtId="167" fontId="18" fillId="21" borderId="14" xfId="51" applyNumberFormat="1">
      <alignment horizontal="right" vertical="center"/>
    </xf>
    <xf numFmtId="0" fontId="30" fillId="0" borderId="0" xfId="0" applyFont="1"/>
    <xf numFmtId="0" fontId="30" fillId="0" borderId="0" xfId="0" quotePrefix="1" applyFont="1"/>
    <xf numFmtId="4" fontId="30" fillId="0" borderId="0" xfId="0" quotePrefix="1" applyNumberFormat="1" applyFont="1"/>
    <xf numFmtId="4" fontId="30" fillId="0" borderId="0" xfId="0" applyNumberFormat="1" applyFont="1"/>
    <xf numFmtId="0" fontId="34" fillId="2" borderId="31" xfId="63" applyFont="1" applyFill="1" applyBorder="1" applyAlignment="1">
      <alignment horizontal="justify" vertical="center" wrapText="1"/>
    </xf>
    <xf numFmtId="0" fontId="34" fillId="2" borderId="32" xfId="63" applyFont="1" applyFill="1" applyBorder="1" applyAlignment="1">
      <alignment horizontal="justify" vertical="center" wrapText="1"/>
    </xf>
    <xf numFmtId="0" fontId="34" fillId="2" borderId="33" xfId="63" applyFont="1" applyFill="1" applyBorder="1" applyAlignment="1">
      <alignment horizontal="justify" vertical="center" wrapText="1"/>
    </xf>
    <xf numFmtId="0" fontId="34" fillId="2" borderId="34" xfId="63" applyFont="1" applyFill="1" applyBorder="1" applyAlignment="1">
      <alignment horizontal="justify" vertical="center" wrapText="1"/>
    </xf>
    <xf numFmtId="168" fontId="18" fillId="21" borderId="14" xfId="51" applyNumberFormat="1">
      <alignment horizontal="right" vertical="center"/>
    </xf>
    <xf numFmtId="169" fontId="18" fillId="21" borderId="14" xfId="51" applyNumberFormat="1">
      <alignment horizontal="right" vertical="center"/>
    </xf>
    <xf numFmtId="170" fontId="18" fillId="21" borderId="14" xfId="51" applyNumberFormat="1">
      <alignment horizontal="right" vertical="center"/>
    </xf>
    <xf numFmtId="171" fontId="18" fillId="21" borderId="14" xfId="51" applyNumberFormat="1">
      <alignment horizontal="right" vertical="center"/>
    </xf>
    <xf numFmtId="164" fontId="32" fillId="0" borderId="16" xfId="65" applyFont="1" applyFill="1" applyBorder="1" applyAlignment="1" applyProtection="1">
      <alignment horizontal="right" vertical="center" wrapText="1"/>
    </xf>
    <xf numFmtId="164" fontId="32" fillId="0" borderId="23" xfId="65" applyFont="1" applyFill="1" applyBorder="1" applyAlignment="1" applyProtection="1">
      <alignment horizontal="right" vertical="center" wrapText="1"/>
    </xf>
    <xf numFmtId="164" fontId="32" fillId="0" borderId="16" xfId="65" applyFont="1" applyFill="1" applyBorder="1" applyAlignment="1">
      <alignment horizontal="right" vertical="center" wrapText="1"/>
    </xf>
    <xf numFmtId="164" fontId="32" fillId="0" borderId="23" xfId="65" applyFont="1" applyFill="1" applyBorder="1" applyAlignment="1">
      <alignment horizontal="right" vertical="center" wrapText="1"/>
    </xf>
    <xf numFmtId="0" fontId="34" fillId="2" borderId="33" xfId="63" applyFont="1" applyFill="1" applyBorder="1" applyAlignment="1">
      <alignment horizontal="right" vertical="center" wrapText="1"/>
    </xf>
    <xf numFmtId="0" fontId="34" fillId="2" borderId="34" xfId="63" applyFont="1" applyFill="1" applyBorder="1" applyAlignment="1">
      <alignment horizontal="right" vertical="center" wrapText="1"/>
    </xf>
    <xf numFmtId="165" fontId="32" fillId="2" borderId="29" xfId="64" applyNumberFormat="1" applyFont="1" applyFill="1" applyBorder="1" applyAlignment="1" applyProtection="1">
      <alignment horizontal="center"/>
    </xf>
    <xf numFmtId="172" fontId="18" fillId="21" borderId="14" xfId="51" applyNumberFormat="1">
      <alignment horizontal="right" vertical="center"/>
    </xf>
    <xf numFmtId="165" fontId="32" fillId="2" borderId="28" xfId="64" applyNumberFormat="1" applyFont="1" applyFill="1" applyBorder="1" applyAlignment="1" applyProtection="1">
      <alignment horizontal="center"/>
    </xf>
    <xf numFmtId="165" fontId="32" fillId="2" borderId="29" xfId="64" applyNumberFormat="1" applyFont="1" applyFill="1" applyBorder="1" applyAlignment="1" applyProtection="1">
      <alignment horizontal="center"/>
    </xf>
    <xf numFmtId="0" fontId="32" fillId="2" borderId="22" xfId="63" applyFont="1" applyFill="1" applyBorder="1" applyAlignment="1">
      <alignment horizontal="left" vertical="center" wrapText="1"/>
    </xf>
    <xf numFmtId="0" fontId="32" fillId="2" borderId="16" xfId="63" applyFont="1" applyFill="1" applyBorder="1" applyAlignment="1">
      <alignment horizontal="left" vertical="center" wrapText="1"/>
    </xf>
    <xf numFmtId="0" fontId="37" fillId="2" borderId="0" xfId="63" applyFont="1" applyFill="1" applyAlignment="1">
      <alignment horizontal="justify" vertical="center"/>
    </xf>
    <xf numFmtId="0" fontId="32" fillId="2" borderId="25" xfId="63" applyFont="1" applyFill="1" applyBorder="1" applyAlignment="1">
      <alignment horizontal="left" vertical="center" wrapText="1"/>
    </xf>
    <xf numFmtId="0" fontId="32" fillId="2" borderId="26" xfId="63" applyFont="1" applyFill="1" applyBorder="1" applyAlignment="1">
      <alignment horizontal="left" vertical="center" wrapText="1"/>
    </xf>
    <xf numFmtId="0" fontId="31" fillId="2" borderId="0" xfId="63" applyFont="1" applyFill="1" applyAlignment="1">
      <alignment horizontal="justify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</cellXfs>
  <cellStyles count="66"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" xfId="65" builtinId="3"/>
    <cellStyle name="Millares 2" xfId="61" xr:uid="{00000000-0005-0000-0000-000009000000}"/>
    <cellStyle name="Millares 3" xfId="64" xr:uid="{00000000-0005-0000-0000-00000A000000}"/>
    <cellStyle name="Neutral" xfId="8" builtinId="28" customBuiltin="1"/>
    <cellStyle name="Normal" xfId="0" builtinId="0" customBuiltin="1"/>
    <cellStyle name="Normal 2" xfId="60" xr:uid="{00000000-0005-0000-0000-00000D000000}"/>
    <cellStyle name="Normal 3" xfId="62" xr:uid="{00000000-0005-0000-0000-00000E000000}"/>
    <cellStyle name="Normal 4" xfId="63" xr:uid="{00000000-0005-0000-0000-00000F000000}"/>
    <cellStyle name="Normal 8" xfId="1" xr:uid="{00000000-0005-0000-0000-000010000000}"/>
    <cellStyle name="Notas" xfId="15" builtinId="10" customBuiltin="1"/>
    <cellStyle name="Salida" xfId="10" builtinId="21" customBuiltin="1"/>
    <cellStyle name="SAPBEXaggData" xfId="18" xr:uid="{00000000-0005-0000-0000-000013000000}"/>
    <cellStyle name="SAPBEXaggDataEmph" xfId="19" xr:uid="{00000000-0005-0000-0000-000014000000}"/>
    <cellStyle name="SAPBEXaggItem" xfId="20" xr:uid="{00000000-0005-0000-0000-000015000000}"/>
    <cellStyle name="SAPBEXaggItemX" xfId="21" xr:uid="{00000000-0005-0000-0000-000016000000}"/>
    <cellStyle name="SAPBEXchaText" xfId="22" xr:uid="{00000000-0005-0000-0000-000017000000}"/>
    <cellStyle name="SAPBEXexcBad7" xfId="23" xr:uid="{00000000-0005-0000-0000-000018000000}"/>
    <cellStyle name="SAPBEXexcBad8" xfId="24" xr:uid="{00000000-0005-0000-0000-000019000000}"/>
    <cellStyle name="SAPBEXexcBad9" xfId="25" xr:uid="{00000000-0005-0000-0000-00001A000000}"/>
    <cellStyle name="SAPBEXexcCritical4" xfId="26" xr:uid="{00000000-0005-0000-0000-00001B000000}"/>
    <cellStyle name="SAPBEXexcCritical5" xfId="27" xr:uid="{00000000-0005-0000-0000-00001C000000}"/>
    <cellStyle name="SAPBEXexcCritical6" xfId="28" xr:uid="{00000000-0005-0000-0000-00001D000000}"/>
    <cellStyle name="SAPBEXexcGood1" xfId="29" xr:uid="{00000000-0005-0000-0000-00001E000000}"/>
    <cellStyle name="SAPBEXexcGood2" xfId="30" xr:uid="{00000000-0005-0000-0000-00001F000000}"/>
    <cellStyle name="SAPBEXexcGood3" xfId="31" xr:uid="{00000000-0005-0000-0000-000020000000}"/>
    <cellStyle name="SAPBEXfilterDrill" xfId="32" xr:uid="{00000000-0005-0000-0000-000021000000}"/>
    <cellStyle name="SAPBEXfilterItem" xfId="33" xr:uid="{00000000-0005-0000-0000-000022000000}"/>
    <cellStyle name="SAPBEXfilterText" xfId="34" xr:uid="{00000000-0005-0000-0000-000023000000}"/>
    <cellStyle name="SAPBEXformats" xfId="35" xr:uid="{00000000-0005-0000-0000-000024000000}"/>
    <cellStyle name="SAPBEXheaderItem" xfId="36" xr:uid="{00000000-0005-0000-0000-000025000000}"/>
    <cellStyle name="SAPBEXheaderItem 2" xfId="58" xr:uid="{00000000-0005-0000-0000-000026000000}"/>
    <cellStyle name="SAPBEXheaderText" xfId="37" xr:uid="{00000000-0005-0000-0000-000027000000}"/>
    <cellStyle name="SAPBEXheaderText 2" xfId="59" xr:uid="{00000000-0005-0000-0000-000028000000}"/>
    <cellStyle name="SAPBEXHLevel0" xfId="38" xr:uid="{00000000-0005-0000-0000-000029000000}"/>
    <cellStyle name="SAPBEXHLevel0X" xfId="39" xr:uid="{00000000-0005-0000-0000-00002A000000}"/>
    <cellStyle name="SAPBEXHLevel1" xfId="40" xr:uid="{00000000-0005-0000-0000-00002B000000}"/>
    <cellStyle name="SAPBEXHLevel1X" xfId="41" xr:uid="{00000000-0005-0000-0000-00002C000000}"/>
    <cellStyle name="SAPBEXHLevel2" xfId="42" xr:uid="{00000000-0005-0000-0000-00002D000000}"/>
    <cellStyle name="SAPBEXHLevel2X" xfId="43" xr:uid="{00000000-0005-0000-0000-00002E000000}"/>
    <cellStyle name="SAPBEXHLevel3" xfId="44" xr:uid="{00000000-0005-0000-0000-00002F000000}"/>
    <cellStyle name="SAPBEXHLevel3X" xfId="45" xr:uid="{00000000-0005-0000-0000-000030000000}"/>
    <cellStyle name="SAPBEXinputData" xfId="46" xr:uid="{00000000-0005-0000-0000-000031000000}"/>
    <cellStyle name="SAPBEXresData" xfId="47" xr:uid="{00000000-0005-0000-0000-000032000000}"/>
    <cellStyle name="SAPBEXresDataEmph" xfId="48" xr:uid="{00000000-0005-0000-0000-000033000000}"/>
    <cellStyle name="SAPBEXresItem" xfId="49" xr:uid="{00000000-0005-0000-0000-000034000000}"/>
    <cellStyle name="SAPBEXresItemX" xfId="50" xr:uid="{00000000-0005-0000-0000-000035000000}"/>
    <cellStyle name="SAPBEXstdData" xfId="51" xr:uid="{00000000-0005-0000-0000-000036000000}"/>
    <cellStyle name="SAPBEXstdDataEmph" xfId="52" xr:uid="{00000000-0005-0000-0000-000037000000}"/>
    <cellStyle name="SAPBEXstdItem" xfId="53" xr:uid="{00000000-0005-0000-0000-000038000000}"/>
    <cellStyle name="SAPBEXstdItemX" xfId="54" xr:uid="{00000000-0005-0000-0000-000039000000}"/>
    <cellStyle name="SAPBEXtitle" xfId="55" xr:uid="{00000000-0005-0000-0000-00003A000000}"/>
    <cellStyle name="SAPBEXundefined" xfId="56" xr:uid="{00000000-0005-0000-0000-00003B000000}"/>
    <cellStyle name="Sheet Title" xfId="57" xr:uid="{00000000-0005-0000-0000-00003C000000}"/>
    <cellStyle name="Texto de advertencia" xfId="14" builtinId="11" customBuiltin="1"/>
    <cellStyle name="Texto explicativo" xfId="16" builtinId="53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gif"/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0</xdr:rowOff>
    </xdr:from>
    <xdr:to>
      <xdr:col>18</xdr:col>
      <xdr:colOff>596900</xdr:colOff>
      <xdr:row>0</xdr:row>
      <xdr:rowOff>44450</xdr:rowOff>
    </xdr:to>
    <xdr:pic macro="[1]!DesignIconClicked">
      <xdr:nvPicPr>
        <xdr:cNvPr id="8" name="BExS1C992EZULUTINMSHD3VM5FN6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55200" y="0"/>
          <a:ext cx="596900" cy="444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44450</xdr:rowOff>
    </xdr:to>
    <xdr:pic macro="[1]!DesignIconClicked">
      <xdr:nvPicPr>
        <xdr:cNvPr id="9" name="BExIWI5EKIL5HZAPA04GDQ2SO7M9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234950" cy="444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530225</xdr:colOff>
      <xdr:row>0</xdr:row>
      <xdr:rowOff>44450</xdr:rowOff>
    </xdr:to>
    <xdr:pic macro="[1]!DesignIconClicked">
      <xdr:nvPicPr>
        <xdr:cNvPr id="10" name="BExCYARUTDUIQSKSS8OJ2VEJLZAC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0"/>
          <a:ext cx="530225" cy="44450"/>
        </a:xfrm>
        <a:prstGeom prst="rect">
          <a:avLst/>
        </a:prstGeom>
      </xdr:spPr>
    </xdr:pic>
    <xdr:clientData/>
  </xdr:twoCellAnchor>
  <xdr:twoCellAnchor>
    <xdr:from>
      <xdr:col>2</xdr:col>
      <xdr:colOff>542924</xdr:colOff>
      <xdr:row>0</xdr:row>
      <xdr:rowOff>0</xdr:rowOff>
    </xdr:from>
    <xdr:to>
      <xdr:col>3</xdr:col>
      <xdr:colOff>9931399</xdr:colOff>
      <xdr:row>0</xdr:row>
      <xdr:rowOff>44450</xdr:rowOff>
    </xdr:to>
    <xdr:pic macro="[1]!DesignIconClicked">
      <xdr:nvPicPr>
        <xdr:cNvPr id="11" name="BExIOZTGTSB3IUJQI8BF9MV7S965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4" y="0"/>
          <a:ext cx="9931400" cy="444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5</xdr:col>
      <xdr:colOff>1768475</xdr:colOff>
      <xdr:row>0</xdr:row>
      <xdr:rowOff>44450</xdr:rowOff>
    </xdr:to>
    <xdr:pic macro="[1]!DesignIconClicked">
      <xdr:nvPicPr>
        <xdr:cNvPr id="12" name="BExXOH17Z0T9ZDS24AZUSTBTQJWJ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0025" y="0"/>
          <a:ext cx="1768475" cy="4445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596900</xdr:colOff>
      <xdr:row>0</xdr:row>
      <xdr:rowOff>44450</xdr:rowOff>
    </xdr:to>
    <xdr:pic macro="[1]!DesignIconClicked">
      <xdr:nvPicPr>
        <xdr:cNvPr id="13" name="BExKKO0HE5RL6Q7Q5ZOKQKL2SURE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45600" y="0"/>
          <a:ext cx="596900" cy="444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2606675</xdr:colOff>
      <xdr:row>0</xdr:row>
      <xdr:rowOff>0</xdr:rowOff>
    </xdr:to>
    <xdr:pic macro="[1]!DesignIconClicked">
      <xdr:nvPicPr>
        <xdr:cNvPr id="3" name="BExCUXUGTDJ0ZIG3AI8BCH10LHJC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6675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1301750</xdr:colOff>
      <xdr:row>0</xdr:row>
      <xdr:rowOff>0</xdr:rowOff>
    </xdr:to>
    <xdr:pic macro="[1]!DesignIconClicked">
      <xdr:nvPicPr>
        <xdr:cNvPr id="5" name="BExZRV1PEELQJ9HESG8TZNVRW9RS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5850" y="0"/>
          <a:ext cx="13017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1216025</xdr:colOff>
      <xdr:row>0</xdr:row>
      <xdr:rowOff>0</xdr:rowOff>
    </xdr:to>
    <xdr:pic macro="[1]!DesignIconClicked">
      <xdr:nvPicPr>
        <xdr:cNvPr id="2" name="BEx7KHNTMM7D3M0ZGUZDJ3XE1KM2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1216025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</xdr:row>
      <xdr:rowOff>28575</xdr:rowOff>
    </xdr:from>
    <xdr:to>
      <xdr:col>0</xdr:col>
      <xdr:colOff>2190750</xdr:colOff>
      <xdr:row>6</xdr:row>
      <xdr:rowOff>133109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200025"/>
          <a:ext cx="1990725" cy="9236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1530350</xdr:colOff>
      <xdr:row>14</xdr:row>
      <xdr:rowOff>149225</xdr:rowOff>
    </xdr:to>
    <xdr:pic macro="[1]!DesignIconClicked">
      <xdr:nvPicPr>
        <xdr:cNvPr id="3" name="BExXTN5AW3CA0QJDJ29JM80T9HY8" hidden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12379325" cy="22542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</xdr:row>
      <xdr:rowOff>0</xdr:rowOff>
    </xdr:from>
    <xdr:to>
      <xdr:col>0</xdr:col>
      <xdr:colOff>139700</xdr:colOff>
      <xdr:row>2</xdr:row>
      <xdr:rowOff>127000</xdr:rowOff>
    </xdr:to>
    <xdr:pic macro="[1]!DesignIconClicked">
      <xdr:nvPicPr>
        <xdr:cNvPr id="2" name="BExO8GVNQTGA9KWR7FREI1IZJINI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23850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</xdr:row>
      <xdr:rowOff>0</xdr:rowOff>
    </xdr:from>
    <xdr:to>
      <xdr:col>0</xdr:col>
      <xdr:colOff>139700</xdr:colOff>
      <xdr:row>5</xdr:row>
      <xdr:rowOff>127000</xdr:rowOff>
    </xdr:to>
    <xdr:pic macro="[1]!DesignIconClicked">
      <xdr:nvPicPr>
        <xdr:cNvPr id="4" name="BExY1A9TX4O7L8DA84HS8FOSV0M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09625"/>
          <a:ext cx="127000" cy="127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U41"/>
  <sheetViews>
    <sheetView tabSelected="1" topLeftCell="A2" zoomScaleNormal="100" workbookViewId="0">
      <selection activeCell="A3" sqref="A3:E41"/>
    </sheetView>
  </sheetViews>
  <sheetFormatPr defaultColWidth="11.42578125" defaultRowHeight="12.75"/>
  <cols>
    <col min="1" max="1" width="39.28515625" style="1" customWidth="1"/>
    <col min="2" max="2" width="54.28515625" style="1" customWidth="1"/>
    <col min="3" max="3" width="18.42578125" style="1" bestFit="1" customWidth="1"/>
    <col min="4" max="4" width="18.5703125" style="1" bestFit="1" customWidth="1"/>
    <col min="5" max="5" width="19.7109375" style="1" customWidth="1"/>
    <col min="6" max="7" width="18.5703125" style="1" bestFit="1" customWidth="1"/>
    <col min="8" max="8" width="5.85546875" style="1" bestFit="1" customWidth="1"/>
    <col min="9" max="9" width="17.42578125" style="1" bestFit="1" customWidth="1"/>
    <col min="10" max="10" width="18.5703125" style="1" bestFit="1" customWidth="1"/>
    <col min="11" max="16384" width="11.42578125" style="1"/>
  </cols>
  <sheetData>
    <row r="1" spans="1:21" s="37" customFormat="1" ht="8.4499999999999993" hidden="1" customHeight="1">
      <c r="A1" s="38" t="s">
        <v>0</v>
      </c>
      <c r="B1" s="38" t="s">
        <v>1</v>
      </c>
      <c r="C1" s="38" t="s">
        <v>0</v>
      </c>
      <c r="D1" s="38" t="s">
        <v>2</v>
      </c>
      <c r="E1" s="38" t="s">
        <v>3</v>
      </c>
      <c r="F1" s="39" t="s">
        <v>4</v>
      </c>
      <c r="G1" s="38" t="s">
        <v>5</v>
      </c>
      <c r="H1" s="6" t="e">
        <f>IF(LEN(C1)&gt;2,MID(C1,FIND(".",C1)+2,2),"")</f>
        <v>#VALUE!</v>
      </c>
      <c r="I1" s="37" t="e">
        <f>IF(K1="1","Enero",IF(K1="2","Febrero",IF(K1="3","Marzo",IF(K1="4","Abril",IF(K1="5","Mayo",IF(K1="6","Junio",IF(K1="7","Julio",IF(K1="8","Agosto",IF(K1="9","Septiembre",IF(K1="10","Octubre",IF(K1="11","Noviembre","Diciembre")))))))))))</f>
        <v>#VALUE!</v>
      </c>
      <c r="J1" s="37" t="e">
        <f>IF(H1&lt;&gt;"",IF(H1="1","Enero",IF(H1="2","Febrero",IF(H1="3","Marzo",IF(H1="4","Abril",IF(H1="5","Mayo",IF(H1="6","Junio",IF(H1="7","Julio",IF(H1="8","Agosto",IF(H1="9","Septiembre",IF(H1="10","Octubre",IF(H1="11","Noviembre","Diciembre"))))))))))),"")</f>
        <v>#VALUE!</v>
      </c>
      <c r="K1" s="40" t="e">
        <f>IF(AND(LEN(C1)&gt;0,LEN(C1)&lt;=2),MID(C1,1,2),MID(C1,1,FIND(".",C1)-1))</f>
        <v>#VALUE!</v>
      </c>
      <c r="L1" s="37" t="e">
        <f>IF(OR(H1="13",H1="14",H1="15",H1="16"),12,H1)</f>
        <v>#VALUE!</v>
      </c>
      <c r="R1" s="38" t="s">
        <v>6</v>
      </c>
      <c r="S1" s="38" t="s">
        <v>7</v>
      </c>
      <c r="T1" s="37" t="str">
        <f>IF(C1="1..3","1er Trimestre",IF(C1="4..6","2do Trimestre",IF(C1="7..9","3er Trimestre",IF(C1="10..12","4to Trimestre",B1))))</f>
        <v>2018</v>
      </c>
      <c r="U1" s="37" t="str">
        <f>IF(S1="1..3","1er Trimestre",IF(S1="4..6","2do Trimestre",IF(S1="7..9","3er Trimestre",IF(S1="10..12","4to Trimestre",R1))))</f>
        <v>2017</v>
      </c>
    </row>
    <row r="2" spans="1:21" ht="13.5" thickBot="1"/>
    <row r="3" spans="1:21" ht="18.75">
      <c r="A3" s="68" t="s">
        <v>8</v>
      </c>
      <c r="B3" s="69"/>
      <c r="C3" s="69"/>
      <c r="D3" s="69"/>
      <c r="E3" s="70"/>
      <c r="F3" s="2"/>
      <c r="G3" s="2"/>
      <c r="H3" s="2"/>
      <c r="I3" s="2"/>
      <c r="J3" s="2"/>
    </row>
    <row r="4" spans="1:21" ht="15.75">
      <c r="A4" s="71" t="s">
        <v>9</v>
      </c>
      <c r="B4" s="72"/>
      <c r="C4" s="72"/>
      <c r="D4" s="72"/>
      <c r="E4" s="73"/>
      <c r="F4" s="5"/>
      <c r="G4" s="5"/>
      <c r="H4" s="5"/>
      <c r="I4" s="5"/>
      <c r="J4" s="5"/>
    </row>
    <row r="5" spans="1:21" ht="15">
      <c r="A5" s="74" t="str">
        <f>CONCATENATE("Sociedad: ", "Gobierno del Estado de Michoacán")</f>
        <v>Sociedad: Gobierno del Estado de Michoacán</v>
      </c>
      <c r="B5" s="75"/>
      <c r="C5" s="75"/>
      <c r="D5" s="75"/>
      <c r="E5" s="76"/>
      <c r="F5" s="4"/>
    </row>
    <row r="6" spans="1:21" ht="15">
      <c r="A6" s="74" t="s">
        <v>10</v>
      </c>
      <c r="B6" s="75"/>
      <c r="C6" s="75"/>
      <c r="D6" s="75"/>
      <c r="E6" s="76"/>
      <c r="F6" s="3"/>
    </row>
    <row r="7" spans="1:21" ht="15.75" thickBot="1">
      <c r="A7" s="77"/>
      <c r="B7" s="78"/>
      <c r="C7" s="78"/>
      <c r="D7" s="78"/>
      <c r="E7" s="79"/>
      <c r="F7" s="4"/>
    </row>
    <row r="8" spans="1:21" ht="13.5" thickBot="1">
      <c r="A8" s="65"/>
      <c r="B8" s="66"/>
      <c r="C8" s="66"/>
      <c r="D8" s="66"/>
      <c r="E8" s="67"/>
    </row>
    <row r="9" spans="1:21" ht="14.25" thickBot="1">
      <c r="A9" s="57" t="s">
        <v>11</v>
      </c>
      <c r="B9" s="58"/>
      <c r="C9" s="55" t="s">
        <v>12</v>
      </c>
      <c r="D9" s="55" t="s">
        <v>13</v>
      </c>
      <c r="E9" s="26" t="s">
        <v>14</v>
      </c>
    </row>
    <row r="10" spans="1:21">
      <c r="A10" s="41"/>
      <c r="B10" s="42"/>
      <c r="C10" s="43"/>
      <c r="D10" s="43"/>
      <c r="E10" s="44"/>
    </row>
    <row r="11" spans="1:21">
      <c r="A11" s="59" t="s">
        <v>15</v>
      </c>
      <c r="B11" s="60"/>
      <c r="C11" s="49">
        <f>+C12</f>
        <v>95471978325</v>
      </c>
      <c r="D11" s="49">
        <f>+D12</f>
        <v>104320610010.69</v>
      </c>
      <c r="E11" s="50">
        <f>+E12</f>
        <v>104320610010.69</v>
      </c>
    </row>
    <row r="12" spans="1:21" ht="13.5">
      <c r="A12" s="16"/>
      <c r="B12" s="12" t="s">
        <v>16</v>
      </c>
      <c r="C12" s="22">
        <v>95471978325</v>
      </c>
      <c r="D12" s="22">
        <v>104320610010.69</v>
      </c>
      <c r="E12" s="22">
        <v>104320610010.69</v>
      </c>
    </row>
    <row r="13" spans="1:21" ht="13.5">
      <c r="A13" s="16"/>
      <c r="B13" s="12" t="s">
        <v>17</v>
      </c>
      <c r="C13" s="22">
        <v>0</v>
      </c>
      <c r="D13" s="22">
        <v>0</v>
      </c>
      <c r="E13" s="25">
        <v>0</v>
      </c>
    </row>
    <row r="14" spans="1:21">
      <c r="A14" s="17"/>
      <c r="B14" s="14"/>
      <c r="C14" s="13"/>
      <c r="D14" s="13"/>
      <c r="E14" s="18"/>
    </row>
    <row r="15" spans="1:21">
      <c r="A15" s="59" t="s">
        <v>18</v>
      </c>
      <c r="B15" s="60"/>
      <c r="C15" s="51">
        <v>90371778117</v>
      </c>
      <c r="D15" s="51">
        <v>114588528759.82001</v>
      </c>
      <c r="E15" s="52">
        <v>101528504986.23</v>
      </c>
    </row>
    <row r="16" spans="1:21" ht="13.5">
      <c r="A16" s="16"/>
      <c r="B16" s="12" t="s">
        <v>19</v>
      </c>
      <c r="C16" s="22">
        <v>95471978325</v>
      </c>
      <c r="D16" s="22">
        <v>104630740230.63</v>
      </c>
      <c r="E16" s="25">
        <v>101399171595.05</v>
      </c>
    </row>
    <row r="17" spans="1:5" ht="13.5">
      <c r="A17" s="16"/>
      <c r="B17" s="12" t="s">
        <v>20</v>
      </c>
      <c r="C17" s="22">
        <v>0</v>
      </c>
      <c r="D17" s="22">
        <v>0</v>
      </c>
      <c r="E17" s="25">
        <v>0</v>
      </c>
    </row>
    <row r="18" spans="1:5">
      <c r="A18" s="19"/>
      <c r="B18" s="15"/>
      <c r="C18" s="22"/>
      <c r="D18" s="22"/>
      <c r="E18" s="25"/>
    </row>
    <row r="19" spans="1:5" ht="13.5" thickBot="1">
      <c r="A19" s="62" t="s">
        <v>21</v>
      </c>
      <c r="B19" s="63"/>
      <c r="C19" s="27">
        <f>+C12-C16</f>
        <v>0</v>
      </c>
      <c r="D19" s="27">
        <v>-12046926082.810013</v>
      </c>
      <c r="E19" s="28">
        <v>-8376614905.1699982</v>
      </c>
    </row>
    <row r="20" spans="1:5" ht="13.5" thickBot="1">
      <c r="A20" s="20"/>
      <c r="B20" s="8"/>
      <c r="C20" s="8"/>
      <c r="D20" s="8"/>
      <c r="E20" s="9"/>
    </row>
    <row r="21" spans="1:5" ht="14.25" thickBot="1">
      <c r="A21" s="57" t="s">
        <v>11</v>
      </c>
      <c r="B21" s="58"/>
      <c r="C21" s="55" t="s">
        <v>12</v>
      </c>
      <c r="D21" s="55" t="s">
        <v>13</v>
      </c>
      <c r="E21" s="26" t="s">
        <v>14</v>
      </c>
    </row>
    <row r="22" spans="1:5">
      <c r="A22" s="41"/>
      <c r="B22" s="42"/>
      <c r="C22" s="53"/>
      <c r="D22" s="53"/>
      <c r="E22" s="54"/>
    </row>
    <row r="23" spans="1:5">
      <c r="A23" s="59" t="s">
        <v>22</v>
      </c>
      <c r="B23" s="60"/>
      <c r="C23" s="22">
        <f>+C19</f>
        <v>0</v>
      </c>
      <c r="D23" s="22">
        <f>+D19</f>
        <v>-12046926082.810013</v>
      </c>
      <c r="E23" s="25">
        <f>+E19</f>
        <v>-8376614905.1699982</v>
      </c>
    </row>
    <row r="24" spans="1:5">
      <c r="A24" s="17"/>
      <c r="B24" s="14"/>
      <c r="C24" s="23"/>
      <c r="D24" s="23"/>
      <c r="E24" s="24"/>
    </row>
    <row r="25" spans="1:5">
      <c r="A25" s="59" t="s">
        <v>23</v>
      </c>
      <c r="B25" s="60"/>
      <c r="C25" s="22">
        <v>3322975963</v>
      </c>
      <c r="D25" s="22">
        <v>2630662171.3599992</v>
      </c>
      <c r="E25" s="25">
        <v>2630662171.3599992</v>
      </c>
    </row>
    <row r="26" spans="1:5">
      <c r="A26" s="19"/>
      <c r="B26" s="15"/>
      <c r="C26" s="23"/>
      <c r="D26" s="23"/>
      <c r="E26" s="24"/>
    </row>
    <row r="27" spans="1:5" ht="13.5" thickBot="1">
      <c r="A27" s="62" t="s">
        <v>24</v>
      </c>
      <c r="B27" s="63"/>
      <c r="C27" s="27">
        <f>+C23-C25</f>
        <v>-3322975963</v>
      </c>
      <c r="D27" s="27">
        <f t="shared" ref="D27:E27" si="0">+D23-D25</f>
        <v>-14677588254.170012</v>
      </c>
      <c r="E27" s="27">
        <f t="shared" si="0"/>
        <v>-11007277076.529997</v>
      </c>
    </row>
    <row r="28" spans="1:5" ht="13.5" thickBot="1">
      <c r="A28" s="20"/>
      <c r="B28" s="8"/>
      <c r="C28" s="8"/>
      <c r="D28" s="8"/>
      <c r="E28" s="9"/>
    </row>
    <row r="29" spans="1:5" ht="14.25" thickBot="1">
      <c r="A29" s="57" t="s">
        <v>11</v>
      </c>
      <c r="B29" s="58"/>
      <c r="C29" s="55" t="s">
        <v>12</v>
      </c>
      <c r="D29" s="55" t="s">
        <v>13</v>
      </c>
      <c r="E29" s="26" t="s">
        <v>14</v>
      </c>
    </row>
    <row r="30" spans="1:5">
      <c r="A30" s="41"/>
      <c r="B30" s="42"/>
      <c r="C30" s="43"/>
      <c r="D30" s="43"/>
      <c r="E30" s="44"/>
    </row>
    <row r="31" spans="1:5">
      <c r="A31" s="59" t="s">
        <v>25</v>
      </c>
      <c r="B31" s="60"/>
      <c r="C31" s="22">
        <v>0</v>
      </c>
      <c r="D31" s="22">
        <v>0</v>
      </c>
      <c r="E31" s="25">
        <v>0</v>
      </c>
    </row>
    <row r="32" spans="1:5">
      <c r="A32" s="17"/>
      <c r="B32" s="14"/>
      <c r="C32" s="22"/>
      <c r="D32" s="22"/>
      <c r="E32" s="25"/>
    </row>
    <row r="33" spans="1:21">
      <c r="A33" s="59" t="s">
        <v>26</v>
      </c>
      <c r="B33" s="60"/>
      <c r="C33" s="22">
        <v>127515308</v>
      </c>
      <c r="D33" s="22">
        <v>127482353.64</v>
      </c>
      <c r="E33" s="25">
        <v>127482353.64</v>
      </c>
    </row>
    <row r="34" spans="1:21">
      <c r="A34" s="19"/>
      <c r="B34" s="15"/>
      <c r="C34" s="23"/>
      <c r="D34" s="23"/>
      <c r="E34" s="24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</row>
    <row r="35" spans="1:21" ht="13.5" thickBot="1">
      <c r="A35" s="62" t="s">
        <v>27</v>
      </c>
      <c r="B35" s="63"/>
      <c r="C35" s="27">
        <v>-325583165</v>
      </c>
      <c r="D35" s="27">
        <v>-381538851.5</v>
      </c>
      <c r="E35" s="28">
        <v>-206819565.81999999</v>
      </c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</row>
    <row r="36" spans="1:21" ht="13.5" thickBot="1">
      <c r="A36" s="21"/>
      <c r="B36" s="10"/>
      <c r="C36" s="10"/>
      <c r="D36" s="10"/>
      <c r="E36" s="11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</row>
    <row r="37" spans="1:21">
      <c r="A37" s="64"/>
      <c r="B37" s="64"/>
      <c r="C37" s="64"/>
      <c r="D37" s="64"/>
      <c r="E37" s="64"/>
    </row>
    <row r="38" spans="1:21" s="29" customFormat="1" ht="24.75" customHeight="1">
      <c r="A38" s="61" t="s">
        <v>28</v>
      </c>
      <c r="B38" s="61"/>
      <c r="C38" s="61"/>
      <c r="D38" s="61"/>
      <c r="E38" s="6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s="29" customFormat="1" ht="22.5" customHeight="1">
      <c r="A39" s="61" t="s">
        <v>29</v>
      </c>
      <c r="B39" s="61"/>
      <c r="C39" s="61"/>
      <c r="D39" s="61"/>
      <c r="E39" s="6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s="29" customFormat="1">
      <c r="A40" s="61" t="s">
        <v>30</v>
      </c>
      <c r="B40" s="61"/>
      <c r="C40" s="61"/>
      <c r="D40" s="61"/>
      <c r="E40" s="6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>
      <c r="A41" s="7"/>
      <c r="B41" s="7"/>
      <c r="C41" s="7"/>
      <c r="D41" s="7"/>
      <c r="E41" s="7"/>
    </row>
  </sheetData>
  <mergeCells count="22">
    <mergeCell ref="A8:E8"/>
    <mergeCell ref="A3:E3"/>
    <mergeCell ref="A4:E4"/>
    <mergeCell ref="A5:E5"/>
    <mergeCell ref="A7:E7"/>
    <mergeCell ref="A6:E6"/>
    <mergeCell ref="A9:B9"/>
    <mergeCell ref="A21:B21"/>
    <mergeCell ref="A23:B23"/>
    <mergeCell ref="A39:E39"/>
    <mergeCell ref="A40:E40"/>
    <mergeCell ref="A31:B31"/>
    <mergeCell ref="A25:B25"/>
    <mergeCell ref="A11:B11"/>
    <mergeCell ref="A15:B15"/>
    <mergeCell ref="A33:B33"/>
    <mergeCell ref="A35:B35"/>
    <mergeCell ref="A37:E37"/>
    <mergeCell ref="A19:B19"/>
    <mergeCell ref="A38:E38"/>
    <mergeCell ref="A27:B27"/>
    <mergeCell ref="A29:B2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2:G15"/>
  <sheetViews>
    <sheetView workbookViewId="0">
      <selection activeCell="B7" sqref="B7"/>
    </sheetView>
  </sheetViews>
  <sheetFormatPr defaultColWidth="11.42578125" defaultRowHeight="12.75"/>
  <cols>
    <col min="1" max="1" width="36.42578125" customWidth="1"/>
    <col min="2" max="2" width="36.28515625" customWidth="1"/>
    <col min="3" max="3" width="22.5703125" bestFit="1" customWidth="1"/>
    <col min="4" max="4" width="21.85546875" bestFit="1" customWidth="1"/>
    <col min="5" max="5" width="22.28515625" bestFit="1" customWidth="1"/>
    <col min="6" max="6" width="23.28515625" bestFit="1" customWidth="1"/>
    <col min="7" max="7" width="23.140625" bestFit="1" customWidth="1"/>
  </cols>
  <sheetData>
    <row r="2" spans="1:7">
      <c r="A2" s="31" t="s">
        <v>31</v>
      </c>
      <c r="B2" s="32" t="s">
        <v>32</v>
      </c>
      <c r="C2" s="32" t="s">
        <v>33</v>
      </c>
      <c r="D2" s="32" t="s">
        <v>34</v>
      </c>
      <c r="E2" s="32" t="s">
        <v>35</v>
      </c>
      <c r="F2" s="32" t="s">
        <v>36</v>
      </c>
      <c r="G2" s="32" t="s">
        <v>37</v>
      </c>
    </row>
    <row r="3" spans="1:7">
      <c r="A3" s="33" t="s">
        <v>15</v>
      </c>
      <c r="B3" s="56">
        <v>91207361281.589996</v>
      </c>
      <c r="C3" s="36">
        <v>102541602677.00999</v>
      </c>
      <c r="D3" s="36">
        <v>93151890081.059998</v>
      </c>
      <c r="E3" s="45">
        <v>0</v>
      </c>
      <c r="F3" s="46">
        <v>0</v>
      </c>
      <c r="G3" s="46">
        <v>0</v>
      </c>
    </row>
    <row r="4" spans="1:7">
      <c r="A4" s="35" t="s">
        <v>38</v>
      </c>
      <c r="B4" s="56">
        <v>91207361281.589996</v>
      </c>
      <c r="C4" s="36">
        <v>102541602677.00999</v>
      </c>
      <c r="D4" s="36">
        <v>93151890081.059998</v>
      </c>
      <c r="E4" s="34"/>
      <c r="F4" s="46">
        <v>0</v>
      </c>
      <c r="G4" s="46">
        <v>0</v>
      </c>
    </row>
    <row r="5" spans="1:7">
      <c r="A5" s="35" t="s">
        <v>39</v>
      </c>
      <c r="B5" s="30">
        <v>0</v>
      </c>
      <c r="C5" s="47">
        <v>0</v>
      </c>
      <c r="D5" s="47">
        <v>0</v>
      </c>
      <c r="E5" s="47">
        <v>0</v>
      </c>
      <c r="F5" s="47">
        <v>0</v>
      </c>
      <c r="G5" s="47">
        <v>0</v>
      </c>
    </row>
    <row r="6" spans="1:7">
      <c r="A6" s="33" t="s">
        <v>18</v>
      </c>
      <c r="B6" s="30">
        <v>0</v>
      </c>
      <c r="C6" s="46">
        <v>0</v>
      </c>
      <c r="D6" s="46">
        <v>0</v>
      </c>
      <c r="E6" s="48">
        <v>90371778117</v>
      </c>
      <c r="F6" s="36">
        <v>114588528759.82001</v>
      </c>
      <c r="G6" s="36">
        <v>101528504986.23</v>
      </c>
    </row>
    <row r="7" spans="1:7">
      <c r="A7" s="35" t="s">
        <v>40</v>
      </c>
      <c r="B7" s="30">
        <v>0</v>
      </c>
      <c r="C7" s="34"/>
      <c r="D7" s="34"/>
      <c r="E7" s="48">
        <v>90371778117</v>
      </c>
      <c r="F7" s="36">
        <v>114588528759.82001</v>
      </c>
      <c r="G7" s="36">
        <v>101528504986.23</v>
      </c>
    </row>
    <row r="8" spans="1:7">
      <c r="A8" s="35" t="s">
        <v>41</v>
      </c>
      <c r="B8" s="30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</row>
    <row r="9" spans="1:7">
      <c r="A9" s="33" t="s">
        <v>42</v>
      </c>
      <c r="B9" s="56">
        <v>91207361281.589996</v>
      </c>
      <c r="C9" s="36">
        <v>102541602677.00999</v>
      </c>
      <c r="D9" s="36">
        <v>93151890081.059998</v>
      </c>
      <c r="E9" s="48">
        <v>-90371778117</v>
      </c>
      <c r="F9" s="36">
        <v>-114588528759.82001</v>
      </c>
      <c r="G9" s="36">
        <v>-101528504986.23</v>
      </c>
    </row>
    <row r="10" spans="1:7">
      <c r="A10" s="33" t="s">
        <v>42</v>
      </c>
      <c r="B10" s="56">
        <v>91207361281.589996</v>
      </c>
      <c r="C10" s="36">
        <v>102541602677.00999</v>
      </c>
      <c r="D10" s="36">
        <v>93151890081.059998</v>
      </c>
      <c r="E10" s="48">
        <v>-90371778117</v>
      </c>
      <c r="F10" s="36">
        <v>-114588528759.82001</v>
      </c>
      <c r="G10" s="36">
        <v>-101528504986.23</v>
      </c>
    </row>
    <row r="11" spans="1:7">
      <c r="A11" s="33" t="s">
        <v>23</v>
      </c>
      <c r="B11" s="30">
        <v>0</v>
      </c>
      <c r="C11" s="34"/>
      <c r="D11" s="34"/>
      <c r="E11" s="48">
        <v>3024341833</v>
      </c>
      <c r="F11" s="36">
        <v>8356705866.3000002</v>
      </c>
      <c r="G11" s="36">
        <v>1988383644.6400001</v>
      </c>
    </row>
    <row r="12" spans="1:7">
      <c r="A12" s="33" t="s">
        <v>24</v>
      </c>
      <c r="B12" s="56">
        <v>91207361281.589996</v>
      </c>
      <c r="C12" s="36">
        <v>102541602677.00999</v>
      </c>
      <c r="D12" s="36">
        <v>93151890081.059998</v>
      </c>
      <c r="E12" s="48">
        <v>-93396119950</v>
      </c>
      <c r="F12" s="36">
        <v>-122945234626.12</v>
      </c>
      <c r="G12" s="36">
        <v>-103516888630.87</v>
      </c>
    </row>
    <row r="13" spans="1:7">
      <c r="A13" s="33" t="s">
        <v>25</v>
      </c>
      <c r="B13" s="56">
        <v>470000000</v>
      </c>
      <c r="C13" s="34"/>
      <c r="D13" s="34"/>
      <c r="E13" s="48">
        <v>91167361282</v>
      </c>
      <c r="F13" s="36">
        <v>115043833339.32001</v>
      </c>
      <c r="G13" s="36">
        <v>101809090280.05</v>
      </c>
    </row>
    <row r="14" spans="1:7">
      <c r="A14" s="33" t="s">
        <v>26</v>
      </c>
      <c r="B14" s="30">
        <v>0</v>
      </c>
      <c r="C14" s="34"/>
      <c r="D14" s="34"/>
      <c r="E14" s="48">
        <v>795583165</v>
      </c>
      <c r="F14" s="36">
        <v>381538851.5</v>
      </c>
      <c r="G14" s="36">
        <v>206819565.81999999</v>
      </c>
    </row>
    <row r="15" spans="1:7">
      <c r="A15" s="33" t="s">
        <v>27</v>
      </c>
      <c r="B15" s="56">
        <v>470000000</v>
      </c>
      <c r="C15" s="34"/>
      <c r="D15" s="34"/>
      <c r="E15" s="48">
        <v>90371778117</v>
      </c>
      <c r="F15" s="36">
        <v>114662294487.82001</v>
      </c>
      <c r="G15" s="36">
        <v>101602270714.23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"/>
  <sheetViews>
    <sheetView workbookViewId="0"/>
  </sheetViews>
  <sheetFormatPr defaultColWidth="11.42578125" defaultRowHeight="12.75"/>
  <sheetData>
    <row r="1" spans="1:1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8C9CEAB-6310-4E24-8AD0-6D455B3AA7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11. Indicadores de Postura Fiscal</dc:title>
  <dc:subject/>
  <dc:creator>javier.ynoquio</dc:creator>
  <cp:keywords/>
  <dc:description/>
  <cp:lastModifiedBy>Sergio Maciel Caballero</cp:lastModifiedBy>
  <cp:revision/>
  <dcterms:created xsi:type="dcterms:W3CDTF">2016-02-19T00:12:22Z</dcterms:created>
  <dcterms:modified xsi:type="dcterms:W3CDTF">2025-04-30T08:37:22Z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Indicadores Postura Fiscal</vt:lpwstr>
  </property>
  <property fmtid="{D5CDD505-2E9C-101B-9397-08002B2CF9AE}" pid="3" name="BExAnalyzer_OldName">
    <vt:lpwstr>10. Indicadores de la Postura Fiscal.xlsx</vt:lpwstr>
  </property>
</Properties>
</file>